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735"/>
  </bookViews>
  <sheets>
    <sheet name="Лист1" sheetId="1" r:id="rId1"/>
  </sheets>
  <definedNames>
    <definedName name="_xlnm.Print_Area" localSheetId="0">Лист1!$A$1:$L$202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95" i="1" l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<sst xmlns="http://schemas.openxmlformats.org/spreadsheetml/2006/main" count="360" uniqueCount="131">
  <si>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</si>
  <si>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</si>
  <si>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</si>
  <si>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</si>
  <si>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</si>
  <si>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</si>
  <si>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</si>
  <si>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</si>
  <si>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</si>
  <si>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</si>
  <si>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</si>
  <si>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</si>
  <si>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</si>
  <si>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</si>
  <si>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</si>
  <si>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</si>
  <si>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</si>
  <si>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</si>
  <si>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</si>
  <si>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</si>
  <si>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</si>
  <si>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</si>
  <si>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</si>
  <si>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</si>
  <si>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</si>
  <si>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</si>
  <si>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</si>
  <si>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</si>
  <si>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</si>
  <si>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</si>
  <si>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</si>
  <si>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</si>
  <si>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</si>
  <si>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</si>
  <si>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</si>
  <si>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</si>
  <si>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</si>
  <si>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</si>
  <si>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</si>
  <si>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</si>
  <si>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</si>
  <si>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</si>
  <si>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</si>
  <si>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</si>
  <si>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</si>
  <si>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</si>
  <si>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 xml:space="preserve">Щи из свежей капусты с картофелем 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</si>
  <si>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</si>
  <si>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</si>
  <si>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</si>
  <si>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</si>
  <si>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</si>
  <si>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</si>
  <si>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</si>
  <si>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</si>
  <si>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</si>
  <si>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</si>
  <si>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</si>
  <si>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</si>
  <si>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Солянка из сборных овощей</t>
  </si>
  <si>
    <t>Компот из смеси сухофруктов</t>
  </si>
  <si>
    <t>КП24012</t>
  </si>
  <si>
    <t>КП24064</t>
  </si>
  <si>
    <t>КП24040</t>
  </si>
  <si>
    <t>КП24054</t>
  </si>
  <si>
    <t>Каша гречневая рассыпчатая</t>
  </si>
  <si>
    <t>КП24008</t>
  </si>
  <si>
    <t xml:space="preserve">Салат из белокачанной капусты </t>
  </si>
  <si>
    <t>Рассольник ленинградский с крупой перловой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</si>
  <si>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</si>
  <si>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</si>
  <si>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</si>
  <si>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</si>
  <si>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</si>
  <si>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</si>
  <si>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</si>
  <si>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 xml:space="preserve">Кисломолочный продукт </t>
  </si>
  <si>
    <t>КП24050</t>
  </si>
  <si>
    <t>КП24058</t>
  </si>
  <si>
    <t>Макароны отварные с маслом</t>
  </si>
  <si>
    <t xml:space="preserve">Котлеты куриные "Наггетсы' с подливом овощным </t>
  </si>
  <si>
    <t xml:space="preserve">Компот из свежих плодов (яблоко,лимон) </t>
  </si>
  <si>
    <t>КП24052</t>
  </si>
  <si>
    <t>КП24007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</si>
  <si>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</si>
  <si>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</si>
  <si>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</si>
  <si>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</si>
  <si>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</si>
  <si>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</si>
  <si>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</si>
  <si>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</si>
  <si>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КП24015</t>
  </si>
  <si>
    <t>Щи из свежей капусты с картофелем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</si>
  <si>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</si>
  <si>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</si>
  <si>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</si>
  <si>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</si>
  <si>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</si>
  <si>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Чай с лимоном и сахаром</t>
  </si>
  <si>
    <t>КП24053</t>
  </si>
  <si>
    <t>КП24047</t>
  </si>
  <si>
    <t xml:space="preserve">Свекольник </t>
  </si>
  <si>
    <t>КП24020</t>
  </si>
  <si>
    <t>Кекс для детского питания</t>
  </si>
  <si>
    <t>КП24059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</si>
  <si>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</si>
  <si>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</si>
  <si>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</si>
  <si>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</si>
  <si>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 xml:space="preserve">Салат из моркови на растительном масле(морковь,сахар) </t>
  </si>
  <si>
    <t>Суп картофельный с бобовыми и гренками</t>
  </si>
  <si>
    <t>КП24062</t>
  </si>
  <si>
    <t>КП24010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</si>
  <si>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</si>
  <si>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</si>
  <si>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</si>
  <si>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Картофельное пюре,котлеты мясные "Боярские" с соусом томатным</t>
  </si>
  <si>
    <t>Котлеты мясные "Боярские" с соусом томатным</t>
  </si>
  <si>
    <t>Спагетти отварные с овощами,тефтели из говядины с рисом под соусом томатным</t>
  </si>
  <si>
    <t>КП24189</t>
  </si>
  <si>
    <t>Спагетти отварные с овощами</t>
  </si>
  <si>
    <t>Котлеты куриные с соусом томатным</t>
  </si>
  <si>
    <t>Салат из белокачанной капусты</t>
  </si>
  <si>
    <t>Хлеб пшеничный для детского питания с витаминами и железом</t>
  </si>
  <si>
    <t>ШК00129</t>
  </si>
  <si>
    <t xml:space="preserve">Хлеб ржано-пшеничный для детского питания с витаминами и железом </t>
  </si>
  <si>
    <t>М</t>
  </si>
  <si>
    <t>МОБУ Гимназия №14 г.Белорецк</t>
  </si>
  <si>
    <t>Набиуллин Р.Р.</t>
  </si>
  <si>
    <t>Директор ООО " ОптТорг"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</si>
</sst>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9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4" ht="15" x14ac:dyDescent="0.25">
      <c r="A1" s="1" t="s">
        <v>7</v>
      </c>
      <c r="C1" s="54" t="s">
        <v>128</v>
      </c>
      <c r="D1" s="55"/>
      <c r="E1" s="55"/>
      <c r="F1" s="12" t="s">
        <v>16</v>
      </c>
      <c r="G1" s="2" t="s">
        <v>17</v>
      </c>
      <c r="H1" s="56" t="s">
        <v>130</v>
      </c>
      <c r="I1" s="56"/>
      <c r="J1" s="56"/>
      <c r="K1" s="56"/>
    </row>
    <row r="2" spans="1:14" ht="18" x14ac:dyDescent="0.2">
      <c r="A2" s="35" t="s">
        <v>6</v>
      </c>
      <c r="C2" s="2"/>
      <c r="G2" s="2" t="s">
        <v>18</v>
      </c>
      <c r="H2" s="56" t="s">
        <v>129</v>
      </c>
      <c r="I2" s="56"/>
      <c r="J2" s="56"/>
      <c r="K2" s="56"/>
    </row>
    <row r="3" spans="1:14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1</v>
      </c>
      <c r="I3" s="47">
        <v>1</v>
      </c>
      <c r="J3" s="48">
        <v>2025</v>
      </c>
      <c r="K3" s="49"/>
    </row>
    <row r="4" spans="1:14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4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4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38</v>
      </c>
      <c r="F6" s="39">
        <v>180</v>
      </c>
      <c r="G6" s="39">
        <v>7.5</v>
      </c>
      <c r="H6" s="39">
        <v>7.5</v>
      </c>
      <c r="I6" s="39">
        <v>21</v>
      </c>
      <c r="J6" s="39">
        <v>210</v>
      </c>
      <c r="K6" s="40" t="s">
        <v>42</v>
      </c>
      <c r="L6" s="39">
        <v>71.09</v>
      </c>
    </row>
    <row r="7" spans="1:14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4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3.1</v>
      </c>
      <c r="H8" s="42">
        <v>4</v>
      </c>
      <c r="I8" s="42">
        <v>24</v>
      </c>
      <c r="J8" s="42">
        <v>180</v>
      </c>
      <c r="K8" s="43" t="s">
        <v>43</v>
      </c>
      <c r="L8" s="42"/>
    </row>
    <row r="9" spans="1:14" ht="25.5" x14ac:dyDescent="0.25">
      <c r="A9" s="23"/>
      <c r="B9" s="15"/>
      <c r="C9" s="11"/>
      <c r="D9" s="7" t="s">
        <v>30</v>
      </c>
      <c r="E9" s="41" t="s">
        <v>124</v>
      </c>
      <c r="F9" s="42">
        <v>40</v>
      </c>
      <c r="G9" s="42">
        <v>2.2000000000000002</v>
      </c>
      <c r="H9" s="42">
        <v>0.48</v>
      </c>
      <c r="I9" s="42">
        <v>13</v>
      </c>
      <c r="J9" s="42">
        <v>94</v>
      </c>
      <c r="K9" s="43">
        <v>65</v>
      </c>
      <c r="L9" s="42"/>
    </row>
    <row r="10" spans="1:14" ht="15" x14ac:dyDescent="0.25">
      <c r="A10" s="23"/>
      <c r="B10" s="15"/>
      <c r="C10" s="11"/>
      <c r="D10" s="7" t="s">
        <v>23</v>
      </c>
      <c r="E10" s="41" t="s">
        <v>40</v>
      </c>
      <c r="F10" s="42">
        <v>100</v>
      </c>
      <c r="G10" s="42">
        <v>0.4</v>
      </c>
      <c r="H10" s="42">
        <v>3.5</v>
      </c>
      <c r="I10" s="42">
        <v>9.8000000000000007</v>
      </c>
      <c r="J10" s="42">
        <v>47</v>
      </c>
      <c r="K10" s="43" t="s">
        <v>45</v>
      </c>
      <c r="L10" s="42"/>
      <c r="N10" s="2" t="s">
        <v>127</v>
      </c>
    </row>
    <row r="11" spans="1:14" ht="15" x14ac:dyDescent="0.25">
      <c r="A11" s="23"/>
      <c r="B11" s="15"/>
      <c r="C11" s="11"/>
      <c r="D11" s="6"/>
      <c r="E11" s="41" t="s">
        <v>41</v>
      </c>
      <c r="F11" s="42">
        <v>12</v>
      </c>
      <c r="G11" s="42">
        <v>2.8</v>
      </c>
      <c r="H11" s="42">
        <v>0.4</v>
      </c>
      <c r="I11" s="42">
        <v>0</v>
      </c>
      <c r="J11" s="42">
        <v>44</v>
      </c>
      <c r="K11" s="43" t="s">
        <v>44</v>
      </c>
      <c r="L11" s="42"/>
    </row>
    <row r="12" spans="1:14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4" ht="15" x14ac:dyDescent="0.25">
      <c r="A13" s="24"/>
      <c r="B13" s="17"/>
      <c r="C13" s="8"/>
      <c r="D13" s="18" t="s">
        <v>32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71.09</v>
      </c>
    </row>
    <row r="14" spans="1:14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4" ht="15" x14ac:dyDescent="0.25">
      <c r="A15" s="23"/>
      <c r="B15" s="15"/>
      <c r="C15" s="11"/>
      <c r="D15" s="7" t="s">
        <v>26</v>
      </c>
      <c r="E15" s="41" t="s">
        <v>46</v>
      </c>
      <c r="F15" s="42">
        <v>200</v>
      </c>
      <c r="G15" s="42">
        <v>1.4</v>
      </c>
      <c r="H15" s="42">
        <v>5.98</v>
      </c>
      <c r="I15" s="42">
        <v>26.12</v>
      </c>
      <c r="J15" s="42">
        <v>165</v>
      </c>
      <c r="K15" s="43" t="s">
        <v>50</v>
      </c>
      <c r="L15" s="42">
        <v>79.73</v>
      </c>
    </row>
    <row r="16" spans="1:14" ht="15" x14ac:dyDescent="0.25">
      <c r="A16" s="23"/>
      <c r="B16" s="15"/>
      <c r="C16" s="11"/>
      <c r="D16" s="7" t="s">
        <v>27</v>
      </c>
      <c r="E16" s="41" t="s">
        <v>48</v>
      </c>
      <c r="F16" s="42">
        <v>90</v>
      </c>
      <c r="G16" s="42">
        <v>12</v>
      </c>
      <c r="H16" s="42">
        <v>8</v>
      </c>
      <c r="I16" s="42">
        <v>19</v>
      </c>
      <c r="J16" s="42">
        <v>293</v>
      </c>
      <c r="K16" s="43" t="s">
        <v>52</v>
      </c>
      <c r="L16" s="42"/>
    </row>
    <row r="17" spans="1:12" ht="15" x14ac:dyDescent="0.25">
      <c r="A17" s="23"/>
      <c r="B17" s="15"/>
      <c r="C17" s="11"/>
      <c r="D17" s="7" t="s">
        <v>28</v>
      </c>
      <c r="E17" s="41" t="s">
        <v>47</v>
      </c>
      <c r="F17" s="42">
        <v>150</v>
      </c>
      <c r="G17" s="42">
        <v>5.8</v>
      </c>
      <c r="H17" s="42">
        <v>5.4</v>
      </c>
      <c r="I17" s="42">
        <v>27</v>
      </c>
      <c r="J17" s="42">
        <v>180</v>
      </c>
      <c r="K17" s="43" t="s">
        <v>51</v>
      </c>
      <c r="L17" s="42"/>
    </row>
    <row r="18" spans="1:12" ht="15" x14ac:dyDescent="0.25">
      <c r="A18" s="23"/>
      <c r="B18" s="15"/>
      <c r="C18" s="11"/>
      <c r="D18" s="7" t="s">
        <v>29</v>
      </c>
      <c r="E18" s="41" t="s">
        <v>49</v>
      </c>
      <c r="F18" s="42">
        <v>200</v>
      </c>
      <c r="G18" s="42">
        <v>0.2</v>
      </c>
      <c r="H18" s="42">
        <v>0</v>
      </c>
      <c r="I18" s="42">
        <v>6.5</v>
      </c>
      <c r="J18" s="42">
        <v>27</v>
      </c>
      <c r="K18" s="43" t="s">
        <v>53</v>
      </c>
      <c r="L18" s="42"/>
    </row>
    <row r="19" spans="1:12" ht="25.5" x14ac:dyDescent="0.25">
      <c r="A19" s="23"/>
      <c r="B19" s="15"/>
      <c r="C19" s="11"/>
      <c r="D19" s="7" t="s">
        <v>30</v>
      </c>
      <c r="E19" s="41" t="s">
        <v>124</v>
      </c>
      <c r="F19" s="42">
        <v>35</v>
      </c>
      <c r="G19" s="42">
        <v>1.93</v>
      </c>
      <c r="H19" s="42">
        <v>0.42</v>
      </c>
      <c r="I19" s="42">
        <v>11.38</v>
      </c>
      <c r="J19" s="42">
        <v>82</v>
      </c>
      <c r="K19" s="43">
        <v>65</v>
      </c>
      <c r="L19" s="42"/>
    </row>
    <row r="20" spans="1:12" ht="25.5" x14ac:dyDescent="0.25">
      <c r="A20" s="23"/>
      <c r="B20" s="15"/>
      <c r="C20" s="11"/>
      <c r="D20" s="7" t="s">
        <v>31</v>
      </c>
      <c r="E20" s="41" t="s">
        <v>126</v>
      </c>
      <c r="F20" s="42">
        <v>30</v>
      </c>
      <c r="G20" s="42">
        <v>2.4300000000000002</v>
      </c>
      <c r="H20" s="42">
        <v>4.2</v>
      </c>
      <c r="I20" s="42">
        <v>11</v>
      </c>
      <c r="J20" s="42">
        <v>71</v>
      </c>
      <c r="K20" s="43" t="s">
        <v>125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818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1237</v>
      </c>
      <c r="G24" s="32">
        <f>G13+G23</f>
        <v>39.76</v>
      </c>
      <c r="H24" s="32">
        <f>H13+H23</f>
        <v>39.880000000000003</v>
      </c>
      <c r="I24" s="32">
        <f>I13+I23</f>
        <v>168.8</v>
      </c>
      <c r="J24" s="32">
        <f>J13+J23</f>
        <v>1393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54</v>
      </c>
      <c r="F25" s="39">
        <v>170</v>
      </c>
      <c r="G25" s="39">
        <v>8</v>
      </c>
      <c r="H25" s="39">
        <v>5.0999999999999996</v>
      </c>
      <c r="I25" s="39">
        <v>25</v>
      </c>
      <c r="J25" s="39">
        <v>240</v>
      </c>
      <c r="K25" s="40" t="s">
        <v>56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55</v>
      </c>
      <c r="F26" s="42">
        <v>90</v>
      </c>
      <c r="G26" s="42">
        <v>6.4</v>
      </c>
      <c r="H26" s="42">
        <v>10.42</v>
      </c>
      <c r="I26" s="42">
        <v>33.6</v>
      </c>
      <c r="J26" s="42">
        <v>120</v>
      </c>
      <c r="K26" s="43" t="s">
        <v>57</v>
      </c>
      <c r="L26" s="42"/>
    </row>
    <row r="27" spans="1:12" ht="15" x14ac:dyDescent="0.25">
      <c r="A27" s="14"/>
      <c r="B27" s="15"/>
      <c r="C27" s="11"/>
      <c r="D27" s="7" t="s">
        <v>22</v>
      </c>
      <c r="E27" s="41" t="s">
        <v>49</v>
      </c>
      <c r="F27" s="42">
        <v>200</v>
      </c>
      <c r="G27" s="42">
        <v>0.2</v>
      </c>
      <c r="H27" s="42">
        <v>0</v>
      </c>
      <c r="I27" s="42">
        <v>6.5</v>
      </c>
      <c r="J27" s="42">
        <v>27</v>
      </c>
      <c r="K27" s="43" t="s">
        <v>53</v>
      </c>
      <c r="L27" s="42"/>
    </row>
    <row r="28" spans="1:12" ht="25.5" x14ac:dyDescent="0.25">
      <c r="A28" s="14"/>
      <c r="B28" s="15"/>
      <c r="C28" s="11"/>
      <c r="D28" s="7" t="s">
        <v>30</v>
      </c>
      <c r="E28" s="41" t="s">
        <v>124</v>
      </c>
      <c r="F28" s="42">
        <v>40</v>
      </c>
      <c r="G28" s="42">
        <v>2.2000000000000002</v>
      </c>
      <c r="H28" s="42">
        <v>0.48</v>
      </c>
      <c r="I28" s="42">
        <v>13</v>
      </c>
      <c r="J28" s="42">
        <v>94</v>
      </c>
      <c r="K28" s="43">
        <v>65</v>
      </c>
      <c r="L28" s="42"/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500</v>
      </c>
      <c r="G32" s="19">
        <f t="shared" ref="G32" si="2">SUM(G25:G31)</f>
        <v>16.8</v>
      </c>
      <c r="H32" s="19">
        <f t="shared" ref="H32" si="3">SUM(H25:H31)</f>
        <v>16</v>
      </c>
      <c r="I32" s="19">
        <f t="shared" ref="I32" si="4">SUM(I25:I31)</f>
        <v>78.099999999999994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26</v>
      </c>
      <c r="E34" s="41" t="s">
        <v>58</v>
      </c>
      <c r="F34" s="42">
        <v>200</v>
      </c>
      <c r="G34" s="42">
        <v>8</v>
      </c>
      <c r="H34" s="42">
        <v>7.88</v>
      </c>
      <c r="I34" s="42">
        <v>17.32</v>
      </c>
      <c r="J34" s="42">
        <v>111</v>
      </c>
      <c r="K34" s="43" t="s">
        <v>61</v>
      </c>
      <c r="L34" s="42">
        <v>79.73</v>
      </c>
    </row>
    <row r="35" spans="1:12" ht="15" x14ac:dyDescent="0.25">
      <c r="A35" s="14"/>
      <c r="B35" s="15"/>
      <c r="C35" s="11"/>
      <c r="D35" s="7" t="s">
        <v>27</v>
      </c>
      <c r="E35" s="41" t="s">
        <v>118</v>
      </c>
      <c r="F35" s="42">
        <v>90</v>
      </c>
      <c r="G35" s="42">
        <v>9</v>
      </c>
      <c r="H35" s="42">
        <v>11.02</v>
      </c>
      <c r="I35" s="42">
        <v>31</v>
      </c>
      <c r="J35" s="42">
        <v>231</v>
      </c>
      <c r="K35" s="43" t="s">
        <v>63</v>
      </c>
      <c r="L35" s="42"/>
    </row>
    <row r="36" spans="1:12" ht="15" x14ac:dyDescent="0.25">
      <c r="A36" s="14"/>
      <c r="B36" s="15"/>
      <c r="C36" s="11"/>
      <c r="D36" s="7" t="s">
        <v>28</v>
      </c>
      <c r="E36" s="41" t="s">
        <v>59</v>
      </c>
      <c r="F36" s="42">
        <v>150</v>
      </c>
      <c r="G36" s="42">
        <v>1.2</v>
      </c>
      <c r="H36" s="42">
        <v>0.5</v>
      </c>
      <c r="I36" s="42">
        <v>16.3</v>
      </c>
      <c r="J36" s="42">
        <v>108</v>
      </c>
      <c r="K36" s="43" t="s">
        <v>62</v>
      </c>
      <c r="L36" s="42"/>
    </row>
    <row r="37" spans="1:12" ht="15" x14ac:dyDescent="0.25">
      <c r="A37" s="14"/>
      <c r="B37" s="15"/>
      <c r="C37" s="11"/>
      <c r="D37" s="7" t="s">
        <v>29</v>
      </c>
      <c r="E37" s="41" t="s">
        <v>60</v>
      </c>
      <c r="F37" s="42">
        <v>200</v>
      </c>
      <c r="G37" s="42">
        <v>0.9</v>
      </c>
      <c r="H37" s="42">
        <v>0.1</v>
      </c>
      <c r="I37" s="42">
        <v>21</v>
      </c>
      <c r="J37" s="42">
        <v>119</v>
      </c>
      <c r="K37" s="43" t="s">
        <v>64</v>
      </c>
      <c r="L37" s="42"/>
    </row>
    <row r="38" spans="1:12" ht="25.5" x14ac:dyDescent="0.25">
      <c r="A38" s="14"/>
      <c r="B38" s="15"/>
      <c r="C38" s="11"/>
      <c r="D38" s="7" t="s">
        <v>30</v>
      </c>
      <c r="E38" s="41" t="s">
        <v>124</v>
      </c>
      <c r="F38" s="42">
        <v>35</v>
      </c>
      <c r="G38" s="42">
        <v>1.93</v>
      </c>
      <c r="H38" s="42">
        <v>0.42</v>
      </c>
      <c r="I38" s="42">
        <v>11.38</v>
      </c>
      <c r="J38" s="42">
        <v>82</v>
      </c>
      <c r="K38" s="43">
        <v>65</v>
      </c>
      <c r="L38" s="42"/>
    </row>
    <row r="39" spans="1:12" ht="25.5" x14ac:dyDescent="0.25">
      <c r="A39" s="14"/>
      <c r="B39" s="15"/>
      <c r="C39" s="11"/>
      <c r="D39" s="7" t="s">
        <v>31</v>
      </c>
      <c r="E39" s="41" t="s">
        <v>126</v>
      </c>
      <c r="F39" s="42">
        <v>30</v>
      </c>
      <c r="G39" s="42">
        <v>2.4300000000000002</v>
      </c>
      <c r="H39" s="42">
        <v>4.2</v>
      </c>
      <c r="I39" s="42">
        <v>11</v>
      </c>
      <c r="J39" s="42">
        <v>71</v>
      </c>
      <c r="K39" s="43" t="s">
        <v>125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705</v>
      </c>
      <c r="G42" s="19">
        <f>SUM(G33:G41)</f>
        <v>23.459999999999997</v>
      </c>
      <c r="H42" s="19">
        <f>SUM(H33:H41)</f>
        <v>24.12</v>
      </c>
      <c r="I42" s="19">
        <f>SUM(I33:I41)</f>
        <v>108</v>
      </c>
      <c r="J42" s="19">
        <f>SUM(J33:J41)</f>
        <v>722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1205</v>
      </c>
      <c r="G43" s="32">
        <f>G32+G42</f>
        <v>40.26</v>
      </c>
      <c r="H43" s="32">
        <f>H32+H42</f>
        <v>40.120000000000005</v>
      </c>
      <c r="I43" s="32">
        <f>I32+I42</f>
        <v>186.1</v>
      </c>
      <c r="J43" s="32">
        <f>J32+J42</f>
        <v>1203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119</v>
      </c>
      <c r="F44" s="39">
        <v>270</v>
      </c>
      <c r="G44" s="39">
        <v>14.51</v>
      </c>
      <c r="H44" s="39">
        <v>17.329999999999998</v>
      </c>
      <c r="I44" s="39">
        <v>52.3</v>
      </c>
      <c r="J44" s="39">
        <v>355</v>
      </c>
      <c r="K44" s="40" t="s">
        <v>120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49</v>
      </c>
      <c r="F46" s="42">
        <v>200</v>
      </c>
      <c r="G46" s="42">
        <v>0.2</v>
      </c>
      <c r="H46" s="42">
        <v>0</v>
      </c>
      <c r="I46" s="42">
        <v>6.5</v>
      </c>
      <c r="J46" s="42">
        <v>27</v>
      </c>
      <c r="K46" s="43" t="s">
        <v>53</v>
      </c>
      <c r="L46" s="42"/>
    </row>
    <row r="47" spans="1:12" ht="25.5" x14ac:dyDescent="0.25">
      <c r="A47" s="23"/>
      <c r="B47" s="15"/>
      <c r="C47" s="11"/>
      <c r="D47" s="7" t="s">
        <v>30</v>
      </c>
      <c r="E47" s="41" t="s">
        <v>124</v>
      </c>
      <c r="F47" s="42">
        <v>40</v>
      </c>
      <c r="G47" s="42">
        <v>2.2000000000000002</v>
      </c>
      <c r="H47" s="42">
        <v>0.48</v>
      </c>
      <c r="I47" s="42">
        <v>11.38</v>
      </c>
      <c r="J47" s="42">
        <v>94</v>
      </c>
      <c r="K47" s="43">
        <v>65</v>
      </c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6">SUM(G44:G50)</f>
        <v>16.91</v>
      </c>
      <c r="H51" s="19">
        <f t="shared" ref="H51" si="7">SUM(H44:H50)</f>
        <v>17.809999999999999</v>
      </c>
      <c r="I51" s="19">
        <f t="shared" ref="I51" si="8">SUM(I44:I50)</f>
        <v>70.179999999999993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 t="s">
        <v>67</v>
      </c>
      <c r="F52" s="42">
        <v>60</v>
      </c>
      <c r="G52" s="42">
        <v>2</v>
      </c>
      <c r="H52" s="42">
        <v>1.2</v>
      </c>
      <c r="I52" s="42">
        <v>4.5999999999999996</v>
      </c>
      <c r="J52" s="42">
        <v>33</v>
      </c>
      <c r="K52" s="43" t="s">
        <v>71</v>
      </c>
      <c r="L52" s="42">
        <v>79.73</v>
      </c>
    </row>
    <row r="53" spans="1:12" ht="15" x14ac:dyDescent="0.25">
      <c r="A53" s="23"/>
      <c r="B53" s="15"/>
      <c r="C53" s="11"/>
      <c r="D53" s="7" t="s">
        <v>26</v>
      </c>
      <c r="E53" s="41" t="s">
        <v>68</v>
      </c>
      <c r="F53" s="42">
        <v>200</v>
      </c>
      <c r="G53" s="42">
        <v>9</v>
      </c>
      <c r="H53" s="42">
        <v>10</v>
      </c>
      <c r="I53" s="42">
        <v>4.5999999999999996</v>
      </c>
      <c r="J53" s="42">
        <v>147</v>
      </c>
      <c r="K53" s="43" t="s">
        <v>72</v>
      </c>
      <c r="L53" s="42"/>
    </row>
    <row r="54" spans="1:12" ht="25.5" x14ac:dyDescent="0.25">
      <c r="A54" s="23"/>
      <c r="B54" s="15"/>
      <c r="C54" s="11"/>
      <c r="D54" s="7" t="s">
        <v>27</v>
      </c>
      <c r="E54" s="41" t="s">
        <v>69</v>
      </c>
      <c r="F54" s="42">
        <v>190</v>
      </c>
      <c r="G54" s="42">
        <v>7</v>
      </c>
      <c r="H54" s="42">
        <v>9.18</v>
      </c>
      <c r="I54" s="42">
        <v>42.42</v>
      </c>
      <c r="J54" s="42">
        <v>280</v>
      </c>
      <c r="K54" s="43" t="s">
        <v>73</v>
      </c>
      <c r="L54" s="42"/>
    </row>
    <row r="55" spans="1:12" ht="15" x14ac:dyDescent="0.25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29</v>
      </c>
      <c r="E56" s="41" t="s">
        <v>70</v>
      </c>
      <c r="F56" s="42">
        <v>200</v>
      </c>
      <c r="G56" s="42">
        <v>1.6</v>
      </c>
      <c r="H56" s="42">
        <v>0</v>
      </c>
      <c r="I56" s="42">
        <v>29</v>
      </c>
      <c r="J56" s="42">
        <v>111</v>
      </c>
      <c r="K56" s="43" t="s">
        <v>74</v>
      </c>
      <c r="L56" s="42"/>
    </row>
    <row r="57" spans="1:12" ht="25.5" x14ac:dyDescent="0.25">
      <c r="A57" s="23"/>
      <c r="B57" s="15"/>
      <c r="C57" s="11"/>
      <c r="D57" s="7" t="s">
        <v>30</v>
      </c>
      <c r="E57" s="41" t="s">
        <v>124</v>
      </c>
      <c r="F57" s="42">
        <v>35</v>
      </c>
      <c r="G57" s="42">
        <v>1.93</v>
      </c>
      <c r="H57" s="42">
        <v>0.42</v>
      </c>
      <c r="I57" s="42">
        <v>11.38</v>
      </c>
      <c r="J57" s="42">
        <v>82</v>
      </c>
      <c r="K57" s="43">
        <v>65</v>
      </c>
      <c r="L57" s="42"/>
    </row>
    <row r="58" spans="1:12" ht="25.5" x14ac:dyDescent="0.25">
      <c r="A58" s="23"/>
      <c r="B58" s="15"/>
      <c r="C58" s="11"/>
      <c r="D58" s="7" t="s">
        <v>31</v>
      </c>
      <c r="E58" s="41" t="s">
        <v>126</v>
      </c>
      <c r="F58" s="42">
        <v>30</v>
      </c>
      <c r="G58" s="42">
        <v>2.4300000000000002</v>
      </c>
      <c r="H58" s="42">
        <v>4.2</v>
      </c>
      <c r="I58" s="42">
        <v>11</v>
      </c>
      <c r="J58" s="42">
        <v>71</v>
      </c>
      <c r="K58" s="43" t="s">
        <v>125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715</v>
      </c>
      <c r="G61" s="19">
        <f t="shared" ref="G61" si="10">SUM(G52:G60)</f>
        <v>23.96</v>
      </c>
      <c r="H61" s="19">
        <f t="shared" ref="H61" si="11">SUM(H52:H60)</f>
        <v>25</v>
      </c>
      <c r="I61" s="19">
        <f t="shared" ref="I61" si="12">SUM(I52:I60)</f>
        <v>103</v>
      </c>
      <c r="J61" s="19">
        <f t="shared" ref="J61:L61" si="13">SUM(J52:J60)</f>
        <v>724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1225</v>
      </c>
      <c r="G62" s="32">
        <f t="shared" ref="G62" si="14">G51+G61</f>
        <v>40.870000000000005</v>
      </c>
      <c r="H62" s="32">
        <f t="shared" ref="H62" si="15">H51+H61</f>
        <v>42.81</v>
      </c>
      <c r="I62" s="32">
        <f t="shared" ref="I62" si="16">I51+I61</f>
        <v>173.18</v>
      </c>
      <c r="J62" s="32">
        <f t="shared" ref="J62:L62" si="17">J51+J61</f>
        <v>1200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75</v>
      </c>
      <c r="F63" s="39">
        <v>160</v>
      </c>
      <c r="G63" s="39">
        <v>12</v>
      </c>
      <c r="H63" s="39">
        <v>13.52</v>
      </c>
      <c r="I63" s="39">
        <v>43.1</v>
      </c>
      <c r="J63" s="39">
        <v>330</v>
      </c>
      <c r="K63" s="40" t="s">
        <v>77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49</v>
      </c>
      <c r="F65" s="42">
        <v>200</v>
      </c>
      <c r="G65" s="42">
        <v>0.2</v>
      </c>
      <c r="H65" s="42">
        <v>0</v>
      </c>
      <c r="I65" s="42">
        <v>6.5</v>
      </c>
      <c r="J65" s="42">
        <v>27</v>
      </c>
      <c r="K65" s="43" t="s">
        <v>53</v>
      </c>
      <c r="L65" s="42"/>
    </row>
    <row r="66" spans="1:12" ht="25.5" x14ac:dyDescent="0.25">
      <c r="A66" s="23"/>
      <c r="B66" s="15"/>
      <c r="C66" s="11"/>
      <c r="D66" s="7" t="s">
        <v>30</v>
      </c>
      <c r="E66" s="41" t="s">
        <v>124</v>
      </c>
      <c r="F66" s="42">
        <v>40</v>
      </c>
      <c r="G66" s="42">
        <v>2.2000000000000002</v>
      </c>
      <c r="H66" s="42">
        <v>0.48</v>
      </c>
      <c r="I66" s="42">
        <v>13</v>
      </c>
      <c r="J66" s="42">
        <v>94</v>
      </c>
      <c r="K66" s="43">
        <v>65</v>
      </c>
      <c r="L66" s="42"/>
    </row>
    <row r="67" spans="1:12" ht="15" x14ac:dyDescent="0.25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 t="s">
        <v>76</v>
      </c>
      <c r="F68" s="42">
        <v>100</v>
      </c>
      <c r="G68" s="42">
        <v>3.3</v>
      </c>
      <c r="H68" s="42">
        <v>3</v>
      </c>
      <c r="I68" s="42">
        <v>6.4</v>
      </c>
      <c r="J68" s="42">
        <v>71</v>
      </c>
      <c r="K68" s="43" t="s">
        <v>78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522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26</v>
      </c>
      <c r="E72" s="41" t="s">
        <v>111</v>
      </c>
      <c r="F72" s="42">
        <v>200</v>
      </c>
      <c r="G72" s="42">
        <v>9</v>
      </c>
      <c r="H72" s="42">
        <v>6.2</v>
      </c>
      <c r="I72" s="42">
        <v>37</v>
      </c>
      <c r="J72" s="42">
        <v>217</v>
      </c>
      <c r="K72" s="43" t="s">
        <v>113</v>
      </c>
      <c r="L72" s="42">
        <v>79.73</v>
      </c>
    </row>
    <row r="73" spans="1:12" ht="15" x14ac:dyDescent="0.25">
      <c r="A73" s="23"/>
      <c r="B73" s="15"/>
      <c r="C73" s="11"/>
      <c r="D73" s="7" t="s">
        <v>27</v>
      </c>
      <c r="E73" s="41" t="s">
        <v>80</v>
      </c>
      <c r="F73" s="42">
        <v>90</v>
      </c>
      <c r="G73" s="42">
        <v>6</v>
      </c>
      <c r="H73" s="42">
        <v>8</v>
      </c>
      <c r="I73" s="42">
        <v>26.22</v>
      </c>
      <c r="J73" s="42">
        <v>86.3</v>
      </c>
      <c r="K73" s="43" t="s">
        <v>83</v>
      </c>
      <c r="L73" s="42"/>
    </row>
    <row r="74" spans="1:12" ht="15" x14ac:dyDescent="0.25">
      <c r="A74" s="23"/>
      <c r="B74" s="15"/>
      <c r="C74" s="11"/>
      <c r="D74" s="7" t="s">
        <v>28</v>
      </c>
      <c r="E74" s="41" t="s">
        <v>79</v>
      </c>
      <c r="F74" s="42">
        <v>150</v>
      </c>
      <c r="G74" s="42">
        <v>4</v>
      </c>
      <c r="H74" s="42">
        <v>6</v>
      </c>
      <c r="I74" s="42">
        <v>15.2</v>
      </c>
      <c r="J74" s="42">
        <v>200</v>
      </c>
      <c r="K74" s="43" t="s">
        <v>82</v>
      </c>
      <c r="L74" s="42"/>
    </row>
    <row r="75" spans="1:12" ht="15" x14ac:dyDescent="0.25">
      <c r="A75" s="23"/>
      <c r="B75" s="15"/>
      <c r="C75" s="11"/>
      <c r="D75" s="7" t="s">
        <v>29</v>
      </c>
      <c r="E75" s="41" t="s">
        <v>81</v>
      </c>
      <c r="F75" s="42">
        <v>200</v>
      </c>
      <c r="G75" s="42">
        <v>0.2</v>
      </c>
      <c r="H75" s="42">
        <v>0.2</v>
      </c>
      <c r="I75" s="42">
        <v>12</v>
      </c>
      <c r="J75" s="42">
        <v>50</v>
      </c>
      <c r="K75" s="43" t="s">
        <v>84</v>
      </c>
      <c r="L75" s="42"/>
    </row>
    <row r="76" spans="1:12" ht="25.5" x14ac:dyDescent="0.25">
      <c r="A76" s="23"/>
      <c r="B76" s="15"/>
      <c r="C76" s="11"/>
      <c r="D76" s="7" t="s">
        <v>30</v>
      </c>
      <c r="E76" s="41" t="s">
        <v>124</v>
      </c>
      <c r="F76" s="42">
        <v>35</v>
      </c>
      <c r="G76" s="42">
        <v>1.93</v>
      </c>
      <c r="H76" s="42">
        <v>0.42</v>
      </c>
      <c r="I76" s="42">
        <v>11.38</v>
      </c>
      <c r="J76" s="42">
        <v>82</v>
      </c>
      <c r="K76" s="43">
        <v>65</v>
      </c>
      <c r="L76" s="42"/>
    </row>
    <row r="77" spans="1:12" ht="25.5" x14ac:dyDescent="0.25">
      <c r="A77" s="23"/>
      <c r="B77" s="15"/>
      <c r="C77" s="11"/>
      <c r="D77" s="7" t="s">
        <v>31</v>
      </c>
      <c r="E77" s="41" t="s">
        <v>126</v>
      </c>
      <c r="F77" s="42">
        <v>30</v>
      </c>
      <c r="G77" s="42">
        <v>2.4300000000000002</v>
      </c>
      <c r="H77" s="42">
        <v>4.2</v>
      </c>
      <c r="I77" s="42">
        <v>11</v>
      </c>
      <c r="J77" s="42">
        <v>71</v>
      </c>
      <c r="K77" s="43" t="s">
        <v>125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705</v>
      </c>
      <c r="G80" s="19">
        <f>SUM(G71:G79)</f>
        <v>23.56</v>
      </c>
      <c r="H80" s="19">
        <f>SUM(H71:H79)</f>
        <v>25.02</v>
      </c>
      <c r="I80" s="19">
        <f>SUM(I71:I79)</f>
        <v>112.8</v>
      </c>
      <c r="J80" s="19">
        <f>SUM(J71:J79)</f>
        <v>706.3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1205</v>
      </c>
      <c r="G81" s="32">
        <f>G70+G80</f>
        <v>41.26</v>
      </c>
      <c r="H81" s="32">
        <f>H70+H80</f>
        <v>42.019999999999996</v>
      </c>
      <c r="I81" s="32">
        <f>I70+I80</f>
        <v>181.8</v>
      </c>
      <c r="J81" s="32">
        <f>J70+J80</f>
        <v>1228.3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114</v>
      </c>
      <c r="F82" s="39">
        <v>260</v>
      </c>
      <c r="G82" s="39">
        <v>12.2</v>
      </c>
      <c r="H82" s="39">
        <v>15.32</v>
      </c>
      <c r="I82" s="39">
        <v>52.1</v>
      </c>
      <c r="J82" s="39">
        <v>363</v>
      </c>
      <c r="K82" s="40" t="s">
        <v>87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86</v>
      </c>
      <c r="F84" s="42">
        <v>200</v>
      </c>
      <c r="G84" s="42">
        <v>1</v>
      </c>
      <c r="H84" s="42">
        <v>0</v>
      </c>
      <c r="I84" s="42">
        <v>2</v>
      </c>
      <c r="J84" s="42">
        <v>54</v>
      </c>
      <c r="K84" s="43" t="s">
        <v>89</v>
      </c>
      <c r="L84" s="42"/>
    </row>
    <row r="85" spans="1:12" ht="25.5" x14ac:dyDescent="0.25">
      <c r="A85" s="23"/>
      <c r="B85" s="15"/>
      <c r="C85" s="11"/>
      <c r="D85" s="7" t="s">
        <v>30</v>
      </c>
      <c r="E85" s="41" t="s">
        <v>124</v>
      </c>
      <c r="F85" s="42">
        <v>40</v>
      </c>
      <c r="G85" s="42">
        <v>2.2000000000000002</v>
      </c>
      <c r="H85" s="42">
        <v>0.48</v>
      </c>
      <c r="I85" s="42">
        <v>13</v>
      </c>
      <c r="J85" s="42">
        <v>94</v>
      </c>
      <c r="K85" s="43">
        <v>65</v>
      </c>
      <c r="L85" s="42"/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26</v>
      </c>
      <c r="E91" s="41" t="s">
        <v>90</v>
      </c>
      <c r="F91" s="42">
        <v>200</v>
      </c>
      <c r="G91" s="42">
        <v>4.5999999999999996</v>
      </c>
      <c r="H91" s="42">
        <v>3</v>
      </c>
      <c r="I91" s="42">
        <v>12</v>
      </c>
      <c r="J91" s="42">
        <v>170</v>
      </c>
      <c r="K91" s="43" t="s">
        <v>92</v>
      </c>
      <c r="L91" s="42">
        <v>79.73</v>
      </c>
    </row>
    <row r="92" spans="1:12" ht="15" x14ac:dyDescent="0.25">
      <c r="A92" s="23"/>
      <c r="B92" s="15"/>
      <c r="C92" s="11"/>
      <c r="D92" s="7" t="s">
        <v>27</v>
      </c>
      <c r="E92" s="41" t="s">
        <v>91</v>
      </c>
      <c r="F92" s="42">
        <v>90</v>
      </c>
      <c r="G92" s="42">
        <v>7.6</v>
      </c>
      <c r="H92" s="42">
        <v>10.98</v>
      </c>
      <c r="I92" s="42">
        <v>19.62</v>
      </c>
      <c r="J92" s="42">
        <v>155</v>
      </c>
      <c r="K92" s="43" t="s">
        <v>66</v>
      </c>
      <c r="L92" s="42"/>
    </row>
    <row r="93" spans="1:12" ht="15" x14ac:dyDescent="0.25">
      <c r="A93" s="23"/>
      <c r="B93" s="15"/>
      <c r="C93" s="11"/>
      <c r="D93" s="7" t="s">
        <v>28</v>
      </c>
      <c r="E93" s="41" t="s">
        <v>65</v>
      </c>
      <c r="F93" s="42">
        <v>150</v>
      </c>
      <c r="G93" s="42">
        <v>5.8</v>
      </c>
      <c r="H93" s="42">
        <v>5.4</v>
      </c>
      <c r="I93" s="42">
        <v>27</v>
      </c>
      <c r="J93" s="42">
        <v>180</v>
      </c>
      <c r="K93" s="43" t="s">
        <v>51</v>
      </c>
      <c r="L93" s="42"/>
    </row>
    <row r="94" spans="1:12" ht="15" x14ac:dyDescent="0.25">
      <c r="A94" s="23"/>
      <c r="B94" s="15"/>
      <c r="C94" s="11"/>
      <c r="D94" s="7" t="s">
        <v>29</v>
      </c>
      <c r="E94" s="41" t="s">
        <v>60</v>
      </c>
      <c r="F94" s="42">
        <v>200</v>
      </c>
      <c r="G94" s="42">
        <v>0.9</v>
      </c>
      <c r="H94" s="42">
        <v>0.1</v>
      </c>
      <c r="I94" s="42">
        <v>21</v>
      </c>
      <c r="J94" s="42">
        <v>119</v>
      </c>
      <c r="K94" s="43" t="s">
        <v>64</v>
      </c>
      <c r="L94" s="42"/>
    </row>
    <row r="95" spans="1:12" ht="25.5" x14ac:dyDescent="0.25">
      <c r="A95" s="23"/>
      <c r="B95" s="15"/>
      <c r="C95" s="11"/>
      <c r="D95" s="7" t="s">
        <v>30</v>
      </c>
      <c r="E95" s="41" t="s">
        <v>124</v>
      </c>
      <c r="F95" s="42">
        <v>35</v>
      </c>
      <c r="G95" s="42">
        <v>1.93</v>
      </c>
      <c r="H95" s="42">
        <v>0.42</v>
      </c>
      <c r="I95" s="42">
        <v>11.38</v>
      </c>
      <c r="J95" s="42">
        <v>82</v>
      </c>
      <c r="K95" s="43">
        <v>65</v>
      </c>
      <c r="L95" s="42"/>
    </row>
    <row r="96" spans="1:12" ht="25.5" x14ac:dyDescent="0.25">
      <c r="A96" s="23"/>
      <c r="B96" s="15"/>
      <c r="C96" s="11"/>
      <c r="D96" s="7" t="s">
        <v>31</v>
      </c>
      <c r="E96" s="41" t="s">
        <v>126</v>
      </c>
      <c r="F96" s="42">
        <v>30</v>
      </c>
      <c r="G96" s="42">
        <v>2.4300000000000002</v>
      </c>
      <c r="H96" s="42">
        <v>4.2</v>
      </c>
      <c r="I96" s="42">
        <v>11</v>
      </c>
      <c r="J96" s="42">
        <v>71</v>
      </c>
      <c r="K96" s="43" t="s">
        <v>125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777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1288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115</v>
      </c>
      <c r="F101" s="39">
        <v>260</v>
      </c>
      <c r="G101" s="39">
        <v>10.6</v>
      </c>
      <c r="H101" s="39">
        <v>14.8</v>
      </c>
      <c r="I101" s="39">
        <v>42.22</v>
      </c>
      <c r="J101" s="39">
        <v>313</v>
      </c>
      <c r="K101" s="40" t="s">
        <v>82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39</v>
      </c>
      <c r="F103" s="42">
        <v>200</v>
      </c>
      <c r="G103" s="42">
        <v>3.1</v>
      </c>
      <c r="H103" s="42">
        <v>4</v>
      </c>
      <c r="I103" s="42">
        <v>24</v>
      </c>
      <c r="J103" s="42">
        <v>180</v>
      </c>
      <c r="K103" s="43" t="s">
        <v>43</v>
      </c>
      <c r="L103" s="42"/>
    </row>
    <row r="104" spans="1:12" ht="25.5" x14ac:dyDescent="0.25">
      <c r="A104" s="23"/>
      <c r="B104" s="15"/>
      <c r="C104" s="11"/>
      <c r="D104" s="7" t="s">
        <v>30</v>
      </c>
      <c r="E104" s="41" t="s">
        <v>124</v>
      </c>
      <c r="F104" s="42">
        <v>40</v>
      </c>
      <c r="G104" s="42">
        <v>2.2000000000000002</v>
      </c>
      <c r="H104" s="42">
        <v>0.48</v>
      </c>
      <c r="I104" s="42">
        <v>13</v>
      </c>
      <c r="J104" s="42">
        <v>94</v>
      </c>
      <c r="K104" s="43">
        <v>65</v>
      </c>
      <c r="L104" s="42"/>
    </row>
    <row r="105" spans="1:12" ht="15" x14ac:dyDescent="0.25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19.28</v>
      </c>
      <c r="I108" s="19">
        <f t="shared" si="26"/>
        <v>79.22</v>
      </c>
      <c r="J108" s="19">
        <f t="shared" si="26"/>
        <v>587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26</v>
      </c>
      <c r="E110" s="41" t="s">
        <v>93</v>
      </c>
      <c r="F110" s="42">
        <v>200</v>
      </c>
      <c r="G110" s="42">
        <v>6.55</v>
      </c>
      <c r="H110" s="42">
        <v>5.98</v>
      </c>
      <c r="I110" s="42">
        <v>26.12</v>
      </c>
      <c r="J110" s="42">
        <v>165</v>
      </c>
      <c r="K110" s="43" t="s">
        <v>50</v>
      </c>
      <c r="L110" s="42">
        <v>79.73</v>
      </c>
    </row>
    <row r="111" spans="1:12" ht="15" x14ac:dyDescent="0.25">
      <c r="A111" s="23"/>
      <c r="B111" s="15"/>
      <c r="C111" s="11"/>
      <c r="D111" s="7" t="s">
        <v>27</v>
      </c>
      <c r="E111" s="41" t="s">
        <v>94</v>
      </c>
      <c r="F111" s="42">
        <v>150</v>
      </c>
      <c r="G111" s="42">
        <v>11.69</v>
      </c>
      <c r="H111" s="42">
        <v>13.2</v>
      </c>
      <c r="I111" s="42">
        <v>42</v>
      </c>
      <c r="J111" s="42">
        <v>315</v>
      </c>
      <c r="K111" s="43" t="s">
        <v>77</v>
      </c>
      <c r="L111" s="42"/>
    </row>
    <row r="112" spans="1:12" ht="15" x14ac:dyDescent="0.25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29</v>
      </c>
      <c r="E113" s="41" t="s">
        <v>49</v>
      </c>
      <c r="F113" s="42">
        <v>200</v>
      </c>
      <c r="G113" s="42">
        <v>0.2</v>
      </c>
      <c r="H113" s="42">
        <v>0</v>
      </c>
      <c r="I113" s="42">
        <v>6.5</v>
      </c>
      <c r="J113" s="42">
        <v>27</v>
      </c>
      <c r="K113" s="43" t="s">
        <v>53</v>
      </c>
      <c r="L113" s="42"/>
    </row>
    <row r="114" spans="1:12" ht="25.5" x14ac:dyDescent="0.25">
      <c r="A114" s="23"/>
      <c r="B114" s="15"/>
      <c r="C114" s="11"/>
      <c r="D114" s="7" t="s">
        <v>30</v>
      </c>
      <c r="E114" s="41" t="s">
        <v>124</v>
      </c>
      <c r="F114" s="42">
        <v>35</v>
      </c>
      <c r="G114" s="42">
        <v>1.93</v>
      </c>
      <c r="H114" s="42">
        <v>0.42</v>
      </c>
      <c r="I114" s="42">
        <v>11.38</v>
      </c>
      <c r="J114" s="42">
        <v>82</v>
      </c>
      <c r="K114" s="43">
        <v>65</v>
      </c>
      <c r="L114" s="42"/>
    </row>
    <row r="115" spans="1:12" ht="25.5" x14ac:dyDescent="0.25">
      <c r="A115" s="23"/>
      <c r="B115" s="15"/>
      <c r="C115" s="11"/>
      <c r="D115" s="7" t="s">
        <v>31</v>
      </c>
      <c r="E115" s="41" t="s">
        <v>126</v>
      </c>
      <c r="F115" s="42">
        <v>30</v>
      </c>
      <c r="G115" s="42">
        <v>2.4300000000000002</v>
      </c>
      <c r="H115" s="42">
        <v>4.2</v>
      </c>
      <c r="I115" s="42">
        <v>11</v>
      </c>
      <c r="J115" s="42">
        <v>71</v>
      </c>
      <c r="K115" s="43" t="s">
        <v>125</v>
      </c>
      <c r="L115" s="42"/>
    </row>
    <row r="116" spans="1:12" ht="15" x14ac:dyDescent="0.25">
      <c r="A116" s="23"/>
      <c r="B116" s="15"/>
      <c r="C116" s="11"/>
      <c r="D116" s="6"/>
      <c r="E116" s="41" t="s">
        <v>95</v>
      </c>
      <c r="F116" s="42">
        <v>100</v>
      </c>
      <c r="G116" s="42">
        <v>0.4</v>
      </c>
      <c r="H116" s="42">
        <v>0.4</v>
      </c>
      <c r="I116" s="42">
        <v>9.8000000000000007</v>
      </c>
      <c r="J116" s="42">
        <v>47</v>
      </c>
      <c r="K116" s="43" t="s">
        <v>45</v>
      </c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715</v>
      </c>
      <c r="G118" s="19">
        <f t="shared" ref="G118:J118" si="28">SUM(G109:G117)</f>
        <v>23.199999999999996</v>
      </c>
      <c r="H118" s="19">
        <f t="shared" si="28"/>
        <v>24.2</v>
      </c>
      <c r="I118" s="19">
        <f t="shared" si="28"/>
        <v>106.8</v>
      </c>
      <c r="J118" s="19">
        <f t="shared" si="28"/>
        <v>707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1215</v>
      </c>
      <c r="G119" s="32">
        <f t="shared" ref="G119" si="30">G108+G118</f>
        <v>39.099999999999994</v>
      </c>
      <c r="H119" s="32">
        <f t="shared" ref="H119" si="31">H108+H118</f>
        <v>43.480000000000004</v>
      </c>
      <c r="I119" s="32">
        <f t="shared" ref="I119" si="32">I108+I118</f>
        <v>186.01999999999998</v>
      </c>
      <c r="J119" s="32">
        <f t="shared" ref="J119:L119" si="33">J108+J118</f>
        <v>1294</v>
      </c>
      <c r="K119" s="32"/>
      <c r="L119" s="32">
        <f t="shared" si="33"/>
        <v>150.82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116</v>
      </c>
      <c r="F120" s="39">
        <v>260</v>
      </c>
      <c r="G120" s="39">
        <v>13</v>
      </c>
      <c r="H120" s="39">
        <v>15.52</v>
      </c>
      <c r="I120" s="39">
        <v>48</v>
      </c>
      <c r="J120" s="39">
        <v>350</v>
      </c>
      <c r="K120" s="40" t="s">
        <v>51</v>
      </c>
      <c r="L120" s="39">
        <v>71.09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49</v>
      </c>
      <c r="F122" s="42">
        <v>200</v>
      </c>
      <c r="G122" s="42">
        <v>0.2</v>
      </c>
      <c r="H122" s="42">
        <v>0</v>
      </c>
      <c r="I122" s="42">
        <v>6.5</v>
      </c>
      <c r="J122" s="42">
        <v>27</v>
      </c>
      <c r="K122" s="43" t="s">
        <v>53</v>
      </c>
      <c r="L122" s="42"/>
    </row>
    <row r="123" spans="1:12" ht="25.5" x14ac:dyDescent="0.25">
      <c r="A123" s="14"/>
      <c r="B123" s="15"/>
      <c r="C123" s="11"/>
      <c r="D123" s="7" t="s">
        <v>30</v>
      </c>
      <c r="E123" s="41" t="s">
        <v>124</v>
      </c>
      <c r="F123" s="42">
        <v>40</v>
      </c>
      <c r="G123" s="42">
        <v>2.2000000000000002</v>
      </c>
      <c r="H123" s="42">
        <v>0.48</v>
      </c>
      <c r="I123" s="42">
        <v>13</v>
      </c>
      <c r="J123" s="42">
        <v>94</v>
      </c>
      <c r="K123" s="43">
        <v>65</v>
      </c>
      <c r="L123" s="42"/>
    </row>
    <row r="124" spans="1:12" ht="15" x14ac:dyDescent="0.25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26</v>
      </c>
      <c r="E129" s="41" t="s">
        <v>96</v>
      </c>
      <c r="F129" s="42">
        <v>200</v>
      </c>
      <c r="G129" s="42">
        <v>8</v>
      </c>
      <c r="H129" s="42">
        <v>7.88</v>
      </c>
      <c r="I129" s="42">
        <v>17.32</v>
      </c>
      <c r="J129" s="42">
        <v>111</v>
      </c>
      <c r="K129" s="43" t="s">
        <v>61</v>
      </c>
      <c r="L129" s="42">
        <v>79.73</v>
      </c>
    </row>
    <row r="130" spans="1:12" ht="15" x14ac:dyDescent="0.25">
      <c r="A130" s="14"/>
      <c r="B130" s="15"/>
      <c r="C130" s="11"/>
      <c r="D130" s="7" t="s">
        <v>27</v>
      </c>
      <c r="E130" s="41" t="s">
        <v>85</v>
      </c>
      <c r="F130" s="42">
        <v>90</v>
      </c>
      <c r="G130" s="42">
        <v>7.7</v>
      </c>
      <c r="H130" s="42">
        <v>11.32</v>
      </c>
      <c r="I130" s="42">
        <v>30.1</v>
      </c>
      <c r="J130" s="42">
        <v>183</v>
      </c>
      <c r="K130" s="43" t="s">
        <v>88</v>
      </c>
      <c r="L130" s="42"/>
    </row>
    <row r="131" spans="1:12" ht="15" x14ac:dyDescent="0.25">
      <c r="A131" s="14"/>
      <c r="B131" s="15"/>
      <c r="C131" s="11"/>
      <c r="D131" s="7" t="s">
        <v>28</v>
      </c>
      <c r="E131" s="41" t="s">
        <v>97</v>
      </c>
      <c r="F131" s="42">
        <v>150</v>
      </c>
      <c r="G131" s="42">
        <v>3.9</v>
      </c>
      <c r="H131" s="42">
        <v>3.8</v>
      </c>
      <c r="I131" s="42">
        <v>12.3</v>
      </c>
      <c r="J131" s="42">
        <v>149</v>
      </c>
      <c r="K131" s="43" t="s">
        <v>87</v>
      </c>
      <c r="L131" s="42"/>
    </row>
    <row r="132" spans="1:12" ht="15" x14ac:dyDescent="0.25">
      <c r="A132" s="14"/>
      <c r="B132" s="15"/>
      <c r="C132" s="11"/>
      <c r="D132" s="7" t="s">
        <v>29</v>
      </c>
      <c r="E132" s="41" t="s">
        <v>70</v>
      </c>
      <c r="F132" s="42">
        <v>200</v>
      </c>
      <c r="G132" s="42">
        <v>1.6</v>
      </c>
      <c r="H132" s="42">
        <v>0</v>
      </c>
      <c r="I132" s="42">
        <v>29</v>
      </c>
      <c r="J132" s="42">
        <v>111</v>
      </c>
      <c r="K132" s="43" t="s">
        <v>74</v>
      </c>
      <c r="L132" s="42"/>
    </row>
    <row r="133" spans="1:12" ht="25.5" x14ac:dyDescent="0.25">
      <c r="A133" s="14"/>
      <c r="B133" s="15"/>
      <c r="C133" s="11"/>
      <c r="D133" s="7" t="s">
        <v>30</v>
      </c>
      <c r="E133" s="41" t="s">
        <v>124</v>
      </c>
      <c r="F133" s="42">
        <v>35</v>
      </c>
      <c r="G133" s="42">
        <v>1.93</v>
      </c>
      <c r="H133" s="42">
        <v>0.42</v>
      </c>
      <c r="I133" s="42">
        <v>11.38</v>
      </c>
      <c r="J133" s="42">
        <v>82</v>
      </c>
      <c r="K133" s="43">
        <v>65</v>
      </c>
      <c r="L133" s="42"/>
    </row>
    <row r="134" spans="1:12" ht="25.5" x14ac:dyDescent="0.25">
      <c r="A134" s="14"/>
      <c r="B134" s="15"/>
      <c r="C134" s="11"/>
      <c r="D134" s="7" t="s">
        <v>31</v>
      </c>
      <c r="E134" s="41" t="s">
        <v>126</v>
      </c>
      <c r="F134" s="42">
        <v>30</v>
      </c>
      <c r="G134" s="42">
        <v>2.4300000000000002</v>
      </c>
      <c r="H134" s="42">
        <v>4.2</v>
      </c>
      <c r="I134" s="42">
        <v>11</v>
      </c>
      <c r="J134" s="42">
        <v>71</v>
      </c>
      <c r="K134" s="43" t="s">
        <v>125</v>
      </c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705</v>
      </c>
      <c r="G137" s="19">
        <f>SUM(G128:G136)</f>
        <v>25.56</v>
      </c>
      <c r="H137" s="19">
        <f>SUM(H128:H136)</f>
        <v>27.62</v>
      </c>
      <c r="I137" s="19">
        <f>SUM(I128:I136)</f>
        <v>111.1</v>
      </c>
      <c r="J137" s="19">
        <f>SUM(J128:J136)</f>
        <v>707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1205</v>
      </c>
      <c r="G138" s="32">
        <f>G127+G137</f>
        <v>40.959999999999994</v>
      </c>
      <c r="H138" s="32">
        <f>H127+H137</f>
        <v>43.620000000000005</v>
      </c>
      <c r="I138" s="32">
        <f>I127+I137</f>
        <v>178.6</v>
      </c>
      <c r="J138" s="32">
        <f>J127+J137</f>
        <v>1178</v>
      </c>
      <c r="K138" s="32"/>
      <c r="L138" s="32">
        <f>L127+L137</f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98</v>
      </c>
      <c r="F139" s="39">
        <v>170</v>
      </c>
      <c r="G139" s="39">
        <v>6.6</v>
      </c>
      <c r="H139" s="39">
        <v>9.1999999999999993</v>
      </c>
      <c r="I139" s="39">
        <v>20</v>
      </c>
      <c r="J139" s="39">
        <v>266</v>
      </c>
      <c r="K139" s="40" t="s">
        <v>100</v>
      </c>
      <c r="L139" s="39">
        <v>71.09</v>
      </c>
    </row>
    <row r="140" spans="1:12" ht="15" x14ac:dyDescent="0.25">
      <c r="A140" s="23"/>
      <c r="B140" s="15"/>
      <c r="C140" s="11"/>
      <c r="D140" s="6"/>
      <c r="E140" s="41" t="s">
        <v>55</v>
      </c>
      <c r="F140" s="42">
        <v>90</v>
      </c>
      <c r="G140" s="42">
        <v>6.4</v>
      </c>
      <c r="H140" s="42">
        <v>9.42</v>
      </c>
      <c r="I140" s="42">
        <v>33.6</v>
      </c>
      <c r="J140" s="42">
        <v>120</v>
      </c>
      <c r="K140" s="43" t="s">
        <v>57</v>
      </c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99</v>
      </c>
      <c r="F141" s="42">
        <v>200</v>
      </c>
      <c r="G141" s="42">
        <v>0.3</v>
      </c>
      <c r="H141" s="42">
        <v>0.3</v>
      </c>
      <c r="I141" s="42">
        <v>1</v>
      </c>
      <c r="J141" s="42">
        <v>65</v>
      </c>
      <c r="K141" s="43" t="s">
        <v>101</v>
      </c>
      <c r="L141" s="42"/>
    </row>
    <row r="142" spans="1:12" ht="28.5" customHeight="1" x14ac:dyDescent="0.25">
      <c r="A142" s="23"/>
      <c r="B142" s="15"/>
      <c r="C142" s="11"/>
      <c r="D142" s="7" t="s">
        <v>30</v>
      </c>
      <c r="E142" s="41" t="s">
        <v>124</v>
      </c>
      <c r="F142" s="42">
        <v>40</v>
      </c>
      <c r="G142" s="42">
        <v>2.2000000000000002</v>
      </c>
      <c r="H142" s="42">
        <v>0.48</v>
      </c>
      <c r="I142" s="42">
        <v>13</v>
      </c>
      <c r="J142" s="42">
        <v>94</v>
      </c>
      <c r="K142" s="43">
        <v>65</v>
      </c>
      <c r="L142" s="42"/>
    </row>
    <row r="143" spans="1:12" ht="15" x14ac:dyDescent="0.25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500</v>
      </c>
      <c r="G146" s="19">
        <f t="shared" ref="G146:J146" si="36">SUM(G139:G145)</f>
        <v>15.5</v>
      </c>
      <c r="H146" s="19">
        <f t="shared" si="36"/>
        <v>19.399999999999999</v>
      </c>
      <c r="I146" s="19">
        <f t="shared" si="36"/>
        <v>67.599999999999994</v>
      </c>
      <c r="J146" s="19">
        <f t="shared" si="36"/>
        <v>545</v>
      </c>
      <c r="K146" s="25"/>
      <c r="L146" s="19">
        <f t="shared" ref="L146" si="37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26</v>
      </c>
      <c r="E148" s="41" t="s">
        <v>102</v>
      </c>
      <c r="F148" s="42">
        <v>200</v>
      </c>
      <c r="G148" s="42">
        <v>5</v>
      </c>
      <c r="H148" s="42">
        <v>4</v>
      </c>
      <c r="I148" s="42">
        <v>13</v>
      </c>
      <c r="J148" s="42">
        <v>105</v>
      </c>
      <c r="K148" s="43" t="s">
        <v>103</v>
      </c>
      <c r="L148" s="42">
        <v>79.73</v>
      </c>
    </row>
    <row r="149" spans="1:12" ht="15" x14ac:dyDescent="0.25">
      <c r="A149" s="23"/>
      <c r="B149" s="15"/>
      <c r="C149" s="11"/>
      <c r="D149" s="7" t="s">
        <v>27</v>
      </c>
      <c r="E149" s="41" t="s">
        <v>122</v>
      </c>
      <c r="F149" s="42">
        <v>90</v>
      </c>
      <c r="G149" s="42">
        <v>12</v>
      </c>
      <c r="H149" s="42">
        <v>10</v>
      </c>
      <c r="I149" s="42">
        <v>31</v>
      </c>
      <c r="J149" s="42">
        <v>183</v>
      </c>
      <c r="K149" s="43" t="s">
        <v>52</v>
      </c>
      <c r="L149" s="42"/>
    </row>
    <row r="150" spans="1:12" ht="15" x14ac:dyDescent="0.25">
      <c r="A150" s="23"/>
      <c r="B150" s="15"/>
      <c r="C150" s="11"/>
      <c r="D150" s="7" t="s">
        <v>28</v>
      </c>
      <c r="E150" s="41" t="s">
        <v>79</v>
      </c>
      <c r="F150" s="42">
        <v>150</v>
      </c>
      <c r="G150" s="42">
        <v>4</v>
      </c>
      <c r="H150" s="42">
        <v>6</v>
      </c>
      <c r="I150" s="42">
        <v>15.2</v>
      </c>
      <c r="J150" s="42">
        <v>200</v>
      </c>
      <c r="K150" s="43" t="s">
        <v>82</v>
      </c>
      <c r="L150" s="42"/>
    </row>
    <row r="151" spans="1:12" ht="15" x14ac:dyDescent="0.25">
      <c r="A151" s="23"/>
      <c r="B151" s="15"/>
      <c r="C151" s="11"/>
      <c r="D151" s="7" t="s">
        <v>29</v>
      </c>
      <c r="E151" s="41" t="s">
        <v>60</v>
      </c>
      <c r="F151" s="42">
        <v>200</v>
      </c>
      <c r="G151" s="42">
        <v>0.9</v>
      </c>
      <c r="H151" s="42">
        <v>0.1</v>
      </c>
      <c r="I151" s="42">
        <v>21</v>
      </c>
      <c r="J151" s="42">
        <v>119</v>
      </c>
      <c r="K151" s="43" t="s">
        <v>64</v>
      </c>
      <c r="L151" s="42"/>
    </row>
    <row r="152" spans="1:12" ht="25.5" x14ac:dyDescent="0.25">
      <c r="A152" s="23"/>
      <c r="B152" s="15"/>
      <c r="C152" s="11"/>
      <c r="D152" s="7" t="s">
        <v>30</v>
      </c>
      <c r="E152" s="41" t="s">
        <v>124</v>
      </c>
      <c r="F152" s="42">
        <v>35</v>
      </c>
      <c r="G152" s="42">
        <v>1.93</v>
      </c>
      <c r="H152" s="42">
        <v>0.42</v>
      </c>
      <c r="I152" s="42">
        <v>11.38</v>
      </c>
      <c r="J152" s="42">
        <v>82</v>
      </c>
      <c r="K152" s="43">
        <v>65</v>
      </c>
      <c r="L152" s="42"/>
    </row>
    <row r="153" spans="1:12" ht="25.5" x14ac:dyDescent="0.25">
      <c r="A153" s="23"/>
      <c r="B153" s="15"/>
      <c r="C153" s="11"/>
      <c r="D153" s="7" t="s">
        <v>31</v>
      </c>
      <c r="E153" s="41" t="s">
        <v>126</v>
      </c>
      <c r="F153" s="42">
        <v>30</v>
      </c>
      <c r="G153" s="42">
        <v>2.4300000000000002</v>
      </c>
      <c r="H153" s="42">
        <v>4.2</v>
      </c>
      <c r="I153" s="42">
        <v>11</v>
      </c>
      <c r="J153" s="42">
        <v>71</v>
      </c>
      <c r="K153" s="43" t="s">
        <v>125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705</v>
      </c>
      <c r="G156" s="19">
        <f>SUM(G147:G155)</f>
        <v>26.259999999999998</v>
      </c>
      <c r="H156" s="19">
        <f>SUM(H147:H155)</f>
        <v>24.720000000000002</v>
      </c>
      <c r="I156" s="19">
        <f>SUM(I147:I155)</f>
        <v>102.58</v>
      </c>
      <c r="J156" s="19">
        <f>SUM(J147:J155)</f>
        <v>760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1205</v>
      </c>
      <c r="G157" s="32">
        <f>G146+G156</f>
        <v>41.76</v>
      </c>
      <c r="H157" s="32">
        <f>H146+H156</f>
        <v>44.120000000000005</v>
      </c>
      <c r="I157" s="32">
        <f>I146+I156</f>
        <v>170.18</v>
      </c>
      <c r="J157" s="32">
        <f>J146+J156</f>
        <v>1305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121</v>
      </c>
      <c r="F158" s="39">
        <v>230</v>
      </c>
      <c r="G158" s="39">
        <v>12.3</v>
      </c>
      <c r="H158" s="39">
        <v>14.2</v>
      </c>
      <c r="I158" s="39">
        <v>40.9</v>
      </c>
      <c r="J158" s="39">
        <v>255</v>
      </c>
      <c r="K158" s="40" t="s">
        <v>120</v>
      </c>
      <c r="L158" s="39">
        <v>71.09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49</v>
      </c>
      <c r="F160" s="42">
        <v>200</v>
      </c>
      <c r="G160" s="42">
        <v>0.2</v>
      </c>
      <c r="H160" s="42">
        <v>0</v>
      </c>
      <c r="I160" s="42">
        <v>6.5</v>
      </c>
      <c r="J160" s="42">
        <v>27</v>
      </c>
      <c r="K160" s="43" t="s">
        <v>43</v>
      </c>
      <c r="L160" s="42"/>
    </row>
    <row r="161" spans="1:12" ht="25.5" x14ac:dyDescent="0.25">
      <c r="A161" s="23"/>
      <c r="B161" s="15"/>
      <c r="C161" s="11"/>
      <c r="D161" s="7" t="s">
        <v>30</v>
      </c>
      <c r="E161" s="41" t="s">
        <v>124</v>
      </c>
      <c r="F161" s="42">
        <v>40</v>
      </c>
      <c r="G161" s="42">
        <v>2.2000000000000002</v>
      </c>
      <c r="H161" s="42">
        <v>0.48</v>
      </c>
      <c r="I161" s="42">
        <v>13</v>
      </c>
      <c r="J161" s="42">
        <v>94</v>
      </c>
      <c r="K161" s="43">
        <v>65</v>
      </c>
      <c r="L161" s="42"/>
    </row>
    <row r="162" spans="1:12" ht="15" x14ac:dyDescent="0.25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104</v>
      </c>
      <c r="F163" s="42">
        <v>32</v>
      </c>
      <c r="G163" s="42">
        <v>1</v>
      </c>
      <c r="H163" s="42">
        <v>1.2</v>
      </c>
      <c r="I163" s="42">
        <v>9</v>
      </c>
      <c r="J163" s="42">
        <v>98</v>
      </c>
      <c r="K163" s="43" t="s">
        <v>105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502</v>
      </c>
      <c r="G165" s="19">
        <f t="shared" ref="G165:J165" si="38">SUM(G158:G164)</f>
        <v>15.7</v>
      </c>
      <c r="H165" s="19">
        <f t="shared" si="38"/>
        <v>15.879999999999999</v>
      </c>
      <c r="I165" s="19">
        <f t="shared" si="38"/>
        <v>69.400000000000006</v>
      </c>
      <c r="J165" s="19">
        <f t="shared" si="38"/>
        <v>474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 t="s">
        <v>123</v>
      </c>
      <c r="F166" s="42">
        <v>90</v>
      </c>
      <c r="G166" s="42">
        <v>2.5</v>
      </c>
      <c r="H166" s="42">
        <v>1.8</v>
      </c>
      <c r="I166" s="42">
        <v>6.9</v>
      </c>
      <c r="J166" s="42">
        <v>49.5</v>
      </c>
      <c r="K166" s="43" t="s">
        <v>71</v>
      </c>
      <c r="L166" s="42">
        <v>79.73</v>
      </c>
    </row>
    <row r="167" spans="1:12" ht="15" x14ac:dyDescent="0.25">
      <c r="A167" s="23"/>
      <c r="B167" s="15"/>
      <c r="C167" s="11"/>
      <c r="D167" s="7" t="s">
        <v>26</v>
      </c>
      <c r="E167" s="41" t="s">
        <v>106</v>
      </c>
      <c r="F167" s="42">
        <v>200</v>
      </c>
      <c r="G167" s="42">
        <v>2.4</v>
      </c>
      <c r="H167" s="42">
        <v>4.8</v>
      </c>
      <c r="I167" s="42">
        <v>11.8</v>
      </c>
      <c r="J167" s="42">
        <v>95.6</v>
      </c>
      <c r="K167" s="43" t="s">
        <v>108</v>
      </c>
      <c r="L167" s="42"/>
    </row>
    <row r="168" spans="1:12" ht="25.5" x14ac:dyDescent="0.25">
      <c r="A168" s="23"/>
      <c r="B168" s="15"/>
      <c r="C168" s="11"/>
      <c r="D168" s="7" t="s">
        <v>27</v>
      </c>
      <c r="E168" s="41" t="s">
        <v>107</v>
      </c>
      <c r="F168" s="42">
        <v>150</v>
      </c>
      <c r="G168" s="42">
        <v>14.04</v>
      </c>
      <c r="H168" s="42">
        <v>12.78</v>
      </c>
      <c r="I168" s="42">
        <v>57.02</v>
      </c>
      <c r="J168" s="42">
        <v>450</v>
      </c>
      <c r="K168" s="43" t="s">
        <v>109</v>
      </c>
      <c r="L168" s="42"/>
    </row>
    <row r="169" spans="1:12" ht="15" x14ac:dyDescent="0.2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29</v>
      </c>
      <c r="E170" s="41" t="s">
        <v>49</v>
      </c>
      <c r="F170" s="42">
        <v>200</v>
      </c>
      <c r="G170" s="42">
        <v>0.2</v>
      </c>
      <c r="H170" s="42">
        <v>0</v>
      </c>
      <c r="I170" s="42">
        <v>6.5</v>
      </c>
      <c r="J170" s="42">
        <v>27</v>
      </c>
      <c r="K170" s="43" t="s">
        <v>53</v>
      </c>
      <c r="L170" s="42"/>
    </row>
    <row r="171" spans="1:12" ht="25.5" x14ac:dyDescent="0.25">
      <c r="A171" s="23"/>
      <c r="B171" s="15"/>
      <c r="C171" s="11"/>
      <c r="D171" s="7" t="s">
        <v>30</v>
      </c>
      <c r="E171" s="41" t="s">
        <v>124</v>
      </c>
      <c r="F171" s="42">
        <v>35</v>
      </c>
      <c r="G171" s="42">
        <v>1.93</v>
      </c>
      <c r="H171" s="42">
        <v>0.42</v>
      </c>
      <c r="I171" s="42">
        <v>11.38</v>
      </c>
      <c r="J171" s="42">
        <v>82</v>
      </c>
      <c r="K171" s="43">
        <v>65</v>
      </c>
      <c r="L171" s="42"/>
    </row>
    <row r="172" spans="1:12" ht="25.5" x14ac:dyDescent="0.25">
      <c r="A172" s="23"/>
      <c r="B172" s="15"/>
      <c r="C172" s="11"/>
      <c r="D172" s="7" t="s">
        <v>31</v>
      </c>
      <c r="E172" s="41" t="s">
        <v>126</v>
      </c>
      <c r="F172" s="42">
        <v>30</v>
      </c>
      <c r="G172" s="42">
        <v>2.4300000000000002</v>
      </c>
      <c r="H172" s="42">
        <v>4.2</v>
      </c>
      <c r="I172" s="42">
        <v>11</v>
      </c>
      <c r="J172" s="42">
        <v>71</v>
      </c>
      <c r="K172" s="43" t="s">
        <v>125</v>
      </c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1207</v>
      </c>
      <c r="G176" s="32">
        <f t="shared" ref="G176" si="42">G165+G175</f>
        <v>39.199999999999996</v>
      </c>
      <c r="H176" s="32">
        <f t="shared" ref="H176" si="43">H165+H175</f>
        <v>39.879999999999995</v>
      </c>
      <c r="I176" s="32">
        <f t="shared" ref="I176" si="44">I165+I175</f>
        <v>174</v>
      </c>
      <c r="J176" s="32">
        <f t="shared" ref="J176:L176" si="45">J165+J175</f>
        <v>1249.0999999999999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117</v>
      </c>
      <c r="F177" s="39">
        <v>260</v>
      </c>
      <c r="G177" s="39">
        <v>13.5</v>
      </c>
      <c r="H177" s="39">
        <v>15.02</v>
      </c>
      <c r="I177" s="39">
        <v>53</v>
      </c>
      <c r="J177" s="39">
        <v>411</v>
      </c>
      <c r="K177" s="40" t="s">
        <v>87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99</v>
      </c>
      <c r="F179" s="42">
        <v>200</v>
      </c>
      <c r="G179" s="42">
        <v>0.3</v>
      </c>
      <c r="H179" s="42">
        <v>0.3</v>
      </c>
      <c r="I179" s="42">
        <v>1</v>
      </c>
      <c r="J179" s="42">
        <v>65</v>
      </c>
      <c r="K179" s="43" t="s">
        <v>101</v>
      </c>
      <c r="L179" s="42"/>
    </row>
    <row r="180" spans="1:12" ht="25.5" x14ac:dyDescent="0.25">
      <c r="A180" s="23"/>
      <c r="B180" s="15"/>
      <c r="C180" s="11"/>
      <c r="D180" s="7" t="s">
        <v>30</v>
      </c>
      <c r="E180" s="41" t="s">
        <v>124</v>
      </c>
      <c r="F180" s="42">
        <v>40</v>
      </c>
      <c r="G180" s="42">
        <v>2.2000000000000002</v>
      </c>
      <c r="H180" s="42">
        <v>0.48</v>
      </c>
      <c r="I180" s="42">
        <v>13</v>
      </c>
      <c r="J180" s="42">
        <v>94</v>
      </c>
      <c r="K180" s="43">
        <v>65</v>
      </c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71.09</v>
      </c>
    </row>
    <row r="185" spans="1:12" ht="25.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 t="s">
        <v>110</v>
      </c>
      <c r="F185" s="42">
        <v>90</v>
      </c>
      <c r="G185" s="42">
        <v>1</v>
      </c>
      <c r="H185" s="42">
        <v>4.3</v>
      </c>
      <c r="I185" s="42">
        <v>5.2</v>
      </c>
      <c r="J185" s="42">
        <v>18.2</v>
      </c>
      <c r="K185" s="43" t="s">
        <v>112</v>
      </c>
      <c r="L185" s="42">
        <v>79.73</v>
      </c>
    </row>
    <row r="186" spans="1:12" ht="15" x14ac:dyDescent="0.25">
      <c r="A186" s="23"/>
      <c r="B186" s="15"/>
      <c r="C186" s="11"/>
      <c r="D186" s="7" t="s">
        <v>26</v>
      </c>
      <c r="E186" s="41" t="s">
        <v>111</v>
      </c>
      <c r="F186" s="42">
        <v>200</v>
      </c>
      <c r="G186" s="42">
        <v>9</v>
      </c>
      <c r="H186" s="42">
        <v>5.2</v>
      </c>
      <c r="I186" s="42">
        <v>26</v>
      </c>
      <c r="J186" s="42">
        <v>217</v>
      </c>
      <c r="K186" s="43" t="s">
        <v>113</v>
      </c>
      <c r="L186" s="42"/>
    </row>
    <row r="187" spans="1:12" ht="15" x14ac:dyDescent="0.25">
      <c r="A187" s="23"/>
      <c r="B187" s="15"/>
      <c r="C187" s="11"/>
      <c r="D187" s="7" t="s">
        <v>27</v>
      </c>
      <c r="E187" s="41" t="s">
        <v>94</v>
      </c>
      <c r="F187" s="42">
        <v>150</v>
      </c>
      <c r="G187" s="42">
        <v>11.69</v>
      </c>
      <c r="H187" s="42">
        <v>13.2</v>
      </c>
      <c r="I187" s="42">
        <v>42</v>
      </c>
      <c r="J187" s="42">
        <v>315</v>
      </c>
      <c r="K187" s="43" t="s">
        <v>77</v>
      </c>
      <c r="L187" s="42"/>
    </row>
    <row r="188" spans="1:12" ht="15" x14ac:dyDescent="0.25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29</v>
      </c>
      <c r="E189" s="41" t="s">
        <v>60</v>
      </c>
      <c r="F189" s="42">
        <v>200</v>
      </c>
      <c r="G189" s="42">
        <v>0.9</v>
      </c>
      <c r="H189" s="42">
        <v>0.1</v>
      </c>
      <c r="I189" s="42">
        <v>21</v>
      </c>
      <c r="J189" s="42">
        <v>119</v>
      </c>
      <c r="K189" s="43" t="s">
        <v>64</v>
      </c>
      <c r="L189" s="42"/>
    </row>
    <row r="190" spans="1:12" ht="25.5" x14ac:dyDescent="0.25">
      <c r="A190" s="23"/>
      <c r="B190" s="15"/>
      <c r="C190" s="11"/>
      <c r="D190" s="7" t="s">
        <v>30</v>
      </c>
      <c r="E190" s="41" t="s">
        <v>124</v>
      </c>
      <c r="F190" s="42">
        <v>35</v>
      </c>
      <c r="G190" s="42">
        <v>1.93</v>
      </c>
      <c r="H190" s="42">
        <v>0.42</v>
      </c>
      <c r="I190" s="42">
        <v>11.38</v>
      </c>
      <c r="J190" s="42">
        <v>82</v>
      </c>
      <c r="K190" s="43">
        <v>65</v>
      </c>
      <c r="L190" s="42"/>
    </row>
    <row r="191" spans="1:12" ht="25.5" x14ac:dyDescent="0.25">
      <c r="A191" s="23"/>
      <c r="B191" s="15"/>
      <c r="C191" s="11"/>
      <c r="D191" s="7" t="s">
        <v>31</v>
      </c>
      <c r="E191" s="41" t="s">
        <v>126</v>
      </c>
      <c r="F191" s="42">
        <v>30</v>
      </c>
      <c r="G191" s="42">
        <v>2.4300000000000002</v>
      </c>
      <c r="H191" s="42">
        <v>4.2</v>
      </c>
      <c r="I191" s="42">
        <v>11</v>
      </c>
      <c r="J191" s="42">
        <v>71</v>
      </c>
      <c r="K191" s="43" t="s">
        <v>125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27.42</v>
      </c>
      <c r="I194" s="19">
        <f t="shared" si="48"/>
        <v>116.58</v>
      </c>
      <c r="J194" s="19">
        <f t="shared" si="48"/>
        <v>822.2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43.22</v>
      </c>
      <c r="I195" s="32">
        <f t="shared" ref="I195" si="52">I184+I194</f>
        <v>183.57999999999998</v>
      </c>
      <c r="J195" s="32">
        <f t="shared" ref="J195:L195" si="53">J184+J194</f>
        <v>1392.2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1211.4000000000001</v>
      </c>
      <c r="G196" s="34">
        <f>(G24+G43+G62+G81+G100+G119+G138+G157+G176+G195)/(IF(G24=0,0,1)+IF(G43=0,0,1)+IF(G62=0,0,1)+IF(G81=0,0,1)+IF(G100=0,0,1)+IF(G119=0,0,1)+IF(G138=0,0,1)+IF(G157=0,0,1)+IF(G176=0,0,1)+IF(G195=0,0,1))</f>
        <v>40.477999999999994</v>
      </c>
      <c r="H196" s="34">
        <f>(H24+H43+H62+H81+H100+H119+H138+H157+H176+H195)/(IF(H24=0,0,1)+IF(H43=0,0,1)+IF(H62=0,0,1)+IF(H81=0,0,1)+IF(H100=0,0,1)+IF(H119=0,0,1)+IF(H138=0,0,1)+IF(H157=0,0,1)+IF(H176=0,0,1)+IF(H195=0,0,1))</f>
        <v>41.904999999999994</v>
      </c>
      <c r="I196" s="34">
        <f>(I24+I43+I62+I81+I100+I119+I138+I157+I176+I195)/(IF(I24=0,0,1)+IF(I43=0,0,1)+IF(I62=0,0,1)+IF(I81=0,0,1)+IF(I100=0,0,1)+IF(I119=0,0,1)+IF(I138=0,0,1)+IF(I157=0,0,1)+IF(I176=0,0,1)+IF(I195=0,0,1))</f>
        <v>177.136</v>
      </c>
      <c r="J196" s="34">
        <f>(J24+J43+J62+J81+J100+J119+J138+J157+J176+J195)/(IF(J24=0,0,1)+IF(J43=0,0,1)+IF(J62=0,0,1)+IF(J81=0,0,1)+IF(J100=0,0,1)+IF(J119=0,0,1)+IF(J138=0,0,1)+IF(J157=0,0,1)+IF(J176=0,0,1)+IF(J195=0,0,1))</f>
        <v>1273.06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fitToHeight="0" orientation="landscape" r:id="rId1"/>
  <rowBreaks count="7" manualBreakCount="7">
    <brk id="27" max="11" man="1"/>
    <brk id="53" max="11" man="1"/>
    <brk id="78" max="11" man="1"/>
    <brk id="103" max="11" man="1"/>
    <brk id="129" max="11" man="1"/>
    <brk id="155" max="11" man="1"/>
    <brk id="180" max="11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14</cp:lastModifiedBy>
  <cp:lastPrinted>2024-12-26T05:33:30Z</cp:lastPrinted>
  <dcterms:created xsi:type="dcterms:W3CDTF">2022-05-16T14:23:56Z</dcterms:created>
  <dcterms:modified xsi:type="dcterms:W3CDTF">2025-01-13T10:07:31Z</dcterms:modified>
</cp:coreProperties>
</file>